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Спецификация" sheetId="1" r:id="rId1"/>
  </sheets>
  <calcPr calcId="152511"/>
</workbook>
</file>

<file path=xl/calcChain.xml><?xml version="1.0" encoding="utf-8"?>
<calcChain xmlns="http://schemas.openxmlformats.org/spreadsheetml/2006/main">
  <c r="E37" i="1" l="1"/>
  <c r="G37" i="1" s="1"/>
  <c r="E56" i="1"/>
  <c r="G56" i="1" s="1"/>
  <c r="E55" i="1"/>
  <c r="G55" i="1" s="1"/>
  <c r="E54" i="1"/>
  <c r="G54" i="1" s="1"/>
  <c r="E59" i="1"/>
  <c r="G59" i="1" s="1"/>
  <c r="E58" i="1"/>
  <c r="G58" i="1" s="1"/>
  <c r="E57" i="1"/>
  <c r="G57" i="1" s="1"/>
  <c r="E53" i="1"/>
  <c r="G53" i="1" s="1"/>
  <c r="E52" i="1"/>
  <c r="G52" i="1" s="1"/>
  <c r="E51" i="1"/>
  <c r="G51" i="1" s="1"/>
  <c r="G34" i="1"/>
  <c r="E45" i="1" l="1"/>
  <c r="G45" i="1" s="1"/>
  <c r="E31" i="1"/>
  <c r="G31" i="1" s="1"/>
  <c r="E30" i="1"/>
  <c r="G30" i="1" s="1"/>
  <c r="E46" i="1"/>
  <c r="G46" i="1" s="1"/>
  <c r="E47" i="1"/>
  <c r="G47" i="1" s="1"/>
  <c r="E41" i="1"/>
  <c r="G41" i="1" s="1"/>
  <c r="E23" i="1"/>
  <c r="G23" i="1" s="1"/>
  <c r="E22" i="1"/>
  <c r="G22" i="1" s="1"/>
  <c r="E14" i="1"/>
  <c r="G14" i="1" s="1"/>
  <c r="E13" i="1"/>
  <c r="G13" i="1" s="1"/>
  <c r="E70" i="1"/>
  <c r="G70" i="1" s="1"/>
  <c r="E69" i="1"/>
  <c r="G69" i="1" s="1"/>
  <c r="E68" i="1"/>
  <c r="G68" i="1" s="1"/>
  <c r="E48" i="1"/>
  <c r="G48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67" i="1"/>
  <c r="G67" i="1" s="1"/>
  <c r="E66" i="1"/>
  <c r="G66" i="1" s="1"/>
  <c r="E65" i="1"/>
  <c r="G65" i="1" s="1"/>
  <c r="E44" i="1"/>
  <c r="G44" i="1" s="1"/>
  <c r="E43" i="1"/>
  <c r="G43" i="1" s="1"/>
  <c r="E42" i="1"/>
  <c r="G4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63" i="1"/>
  <c r="G63" i="1" s="1"/>
  <c r="E64" i="1"/>
  <c r="G64" i="1" s="1"/>
  <c r="E62" i="1"/>
  <c r="G62" i="1" s="1"/>
  <c r="E40" i="1"/>
  <c r="G40" i="1" s="1"/>
  <c r="E39" i="1"/>
  <c r="G39" i="1" s="1"/>
  <c r="E38" i="1"/>
  <c r="G38" i="1" s="1"/>
  <c r="E8" i="1"/>
  <c r="G8" i="1" s="1"/>
  <c r="E9" i="1"/>
  <c r="G9" i="1" s="1"/>
  <c r="E10" i="1"/>
  <c r="G10" i="1" s="1"/>
  <c r="E11" i="1"/>
  <c r="G11" i="1" s="1"/>
  <c r="E12" i="1"/>
  <c r="G12" i="1" s="1"/>
  <c r="E7" i="1"/>
  <c r="G7" i="1" s="1"/>
  <c r="E6" i="1"/>
  <c r="G6" i="1" s="1"/>
  <c r="G32" i="1" l="1"/>
  <c r="G49" i="1" l="1"/>
  <c r="G35" i="1"/>
  <c r="G60" i="1" l="1"/>
  <c r="G71" i="1" s="1"/>
</calcChain>
</file>

<file path=xl/sharedStrings.xml><?xml version="1.0" encoding="utf-8"?>
<sst xmlns="http://schemas.openxmlformats.org/spreadsheetml/2006/main" count="139" uniqueCount="45">
  <si>
    <t>Описание</t>
  </si>
  <si>
    <t>Примечание:</t>
  </si>
  <si>
    <t>№</t>
  </si>
  <si>
    <t>Количество на сервер</t>
  </si>
  <si>
    <t>Общее количество</t>
  </si>
  <si>
    <t>Требования к спецификации на серверное оборудование x86</t>
  </si>
  <si>
    <t>Тип сервера</t>
  </si>
  <si>
    <t>Основной</t>
  </si>
  <si>
    <t>Оперативная память DDR4 64Gb</t>
  </si>
  <si>
    <t>Диск 300Gb HDD SFF SAS 10/15K для размещения гипервизора</t>
  </si>
  <si>
    <t>Диск 900Gb SSD SFF SAS для размещения кеша гипервизора</t>
  </si>
  <si>
    <t>Контроллер дисковых массивов с поддержкой RAID 0/1/5/6/10 и резерва</t>
  </si>
  <si>
    <t>Контроллер сети хранения данных (Fiber Channel HBA) с 2 портами 16Gb</t>
  </si>
  <si>
    <t>Контроллер сети передачи данных (10G Ethernet) с 2 портами 10Gb</t>
  </si>
  <si>
    <t>Лицензия на систему виртуализации Vmware vSphere Ent. Plus на 1 процессор с поддержкой на 3 года</t>
  </si>
  <si>
    <t>Лицензия на гостевую ОС RHEL for Virtual Datacenter на сервер c 2 процессорами с поддержкой на 3 года</t>
  </si>
  <si>
    <t>Резервный</t>
  </si>
  <si>
    <t>Разработка</t>
  </si>
  <si>
    <t>Комплект кабелей для подключения оборудования к сетям питания, передачи данных, хранения данных</t>
  </si>
  <si>
    <t>Комплект креплений для установки оборудования в стойку</t>
  </si>
  <si>
    <t>Услуга по сопровождению миграции систем ESB и баз данных с серверов IBM на сервера x86</t>
  </si>
  <si>
    <t>Количество серверов может варьироваться от 1 до 2 для Основного и Резервного типов серверов</t>
  </si>
  <si>
    <t>Количество серверов может варьироваться от 2 до 3 для серверов Разработка</t>
  </si>
  <si>
    <t>Процессор Intel Xeon E7-8891v4 или аналог Intel Xeon Gold/Platinum (10 вычислительных ядер)</t>
  </si>
  <si>
    <t>По индексам SPEC_int и SPEC_fp производительность всех систем должна на 10% превосходить производительность имеющихся систем на 292 ядрах IBM Power7</t>
  </si>
  <si>
    <t>Цена USD c НДС</t>
  </si>
  <si>
    <t>Стоимость USD c НДС</t>
  </si>
  <si>
    <t>Итого:</t>
  </si>
  <si>
    <t>Пост гарантийная техническая поддержка лицензий на систему виртуализации Vmware vSphere Ent. Plus на 3 года</t>
  </si>
  <si>
    <t>Пост гарантийная техническая поддержка лицензий на гостевую ОС RHEL for Virtual Datacenter на на 3 года</t>
  </si>
  <si>
    <t>Пост гарантийная техническая поддержка лицензий на систему виртуализации Vmware vSphere Ent. Plus на 1 год</t>
  </si>
  <si>
    <t>Пост гарантийная техническая поддержка лицензий на гостевую ОС RHEL for Virtual Datacenter на на 1 год</t>
  </si>
  <si>
    <t>Гарантийное обслуживание и техническая поддержка оборудования на 3 года</t>
  </si>
  <si>
    <t>Пост гарантийное обслуживание и техническая поддержка оборудования на 1 год</t>
  </si>
  <si>
    <t>Пост гарантийное обслуживание и техническая поддержка оборудования на 3 года</t>
  </si>
  <si>
    <t>Услуги по доставке, установке, подключению и запуску оборудования в месте эксплуатации</t>
  </si>
  <si>
    <t>-</t>
  </si>
  <si>
    <t>Срок действия предложения:  3 месяца с даты подачи.</t>
  </si>
  <si>
    <t>Условия оплаты:</t>
  </si>
  <si>
    <t>Участник:</t>
  </si>
  <si>
    <t>Указать полный порядок оплаты: постоплата / предоплата / частичное авансирование с указанием размера аванса. При наличии возможности поставки оборудования на разных условиях оплаты и наличии от этого зависимости, предоставить несколько ценовых предложений с указанием соответствующего порядка оплаты. Также указать порядок предоставления закрывающих документов на поставку и гарантийную тех. поддержку (Акты) с периодичностью предоставления закрывающих документов</t>
  </si>
  <si>
    <t>Изложить (или приложить отдельным документом) описание и состав технической поддержки</t>
  </si>
  <si>
    <t>Срок поставки и установки оборудования:</t>
  </si>
  <si>
    <t>Описание и состав услуг технической поддержки оборудования и программного обеспечения:</t>
  </si>
  <si>
    <t>Указать срок поставки и инсталяции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</si>
</sst>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"/>
    <numFmt numFmtId="165" formatCode="_-[$$-409]* #,##0.00_ ;_-[$$-409]* \-#,##0.00\ ;_-[$$-409]* &quot;-&quot;??_ ;_-@_ 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 readingOrder="1"/>
    </xf>
    <xf numFmtId="0" fontId="4" fillId="0" borderId="0" xfId="0" applyFont="1"/>
    <xf numFmtId="0" fontId="5" fillId="0" borderId="0" xfId="0" applyFont="1"/>
    <xf numFmtId="49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/>
    <xf numFmtId="0" fontId="6" fillId="0" borderId="1" xfId="0" applyNumberFormat="1" applyFont="1" applyFill="1" applyBorder="1"/>
    <xf numFmtId="1" fontId="6" fillId="0" borderId="1" xfId="0" applyNumberFormat="1" applyFont="1" applyFill="1" applyBorder="1"/>
    <xf numFmtId="49" fontId="0" fillId="0" borderId="1" xfId="0" applyNumberFormat="1" applyFont="1" applyBorder="1"/>
    <xf numFmtId="0" fontId="0" fillId="0" borderId="1" xfId="0" applyNumberFormat="1" applyFont="1" applyBorder="1"/>
    <xf numFmtId="0" fontId="2" fillId="0" borderId="0" xfId="0" applyFont="1" applyBorder="1" applyAlignment="1">
      <alignment horizontal="center" vertical="top" wrapText="1" readingOrder="1"/>
    </xf>
    <xf numFmtId="49" fontId="0" fillId="0" borderId="0" xfId="0" applyNumberFormat="1" applyFont="1" applyBorder="1"/>
    <xf numFmtId="0" fontId="0" fillId="0" borderId="0" xfId="0" applyNumberFormat="1" applyFont="1" applyBorder="1"/>
    <xf numFmtId="1" fontId="6" fillId="0" borderId="0" xfId="0" applyNumberFormat="1" applyFont="1" applyFill="1" applyBorder="1"/>
    <xf numFmtId="0" fontId="4" fillId="0" borderId="0" xfId="0" applyFont="1" applyAlignment="1">
      <alignment wrapText="1"/>
    </xf>
    <xf numFmtId="164" fontId="7" fillId="3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0" fillId="0" borderId="1" xfId="0" applyNumberFormat="1" applyFont="1" applyBorder="1"/>
    <xf numFmtId="0" fontId="8" fillId="0" borderId="1" xfId="0" applyFont="1" applyBorder="1" applyAlignment="1">
      <alignment wrapText="1"/>
    </xf>
    <xf numFmtId="164" fontId="0" fillId="0" borderId="1" xfId="0" applyNumberFormat="1" applyBorder="1"/>
    <xf numFmtId="0" fontId="1" fillId="0" borderId="0" xfId="0" applyFont="1" applyAlignment="1">
      <alignment horizontal="right"/>
    </xf>
    <xf numFmtId="0" fontId="8" fillId="0" borderId="0" xfId="0" applyFont="1" applyBorder="1" applyAlignment="1">
      <alignment wrapText="1"/>
    </xf>
    <xf numFmtId="164" fontId="0" fillId="0" borderId="0" xfId="0" applyNumberFormat="1" applyBorder="1"/>
    <xf numFmtId="49" fontId="6" fillId="0" borderId="0" xfId="0" applyNumberFormat="1" applyFont="1" applyFill="1" applyBorder="1"/>
    <xf numFmtId="0" fontId="6" fillId="0" borderId="0" xfId="0" applyNumberFormat="1" applyFont="1" applyFill="1" applyBorder="1"/>
    <xf numFmtId="165" fontId="0" fillId="0" borderId="0" xfId="0" applyNumberFormat="1" applyBorder="1"/>
    <xf numFmtId="0" fontId="9" fillId="4" borderId="6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4" borderId="3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topLeftCell="A61" zoomScale="80" zoomScaleNormal="80" workbookViewId="0">
      <selection activeCell="A79" sqref="A79:G81"/>
    </sheetView>
  </sheetViews>
  <sheetFormatPr defaultRowHeight="15" x14ac:dyDescent="0.25"/>
  <cols>
    <col min="1" max="1" width="5" bestFit="1" customWidth="1"/>
    <col min="2" max="2" width="14.85546875" style="5" customWidth="1"/>
    <col min="3" max="3" width="111.5703125" customWidth="1"/>
    <col min="4" max="4" width="12" style="6" bestFit="1" customWidth="1"/>
    <col min="5" max="5" width="11.7109375" bestFit="1" customWidth="1"/>
    <col min="6" max="6" width="10.42578125" customWidth="1"/>
    <col min="7" max="7" width="16.28515625" customWidth="1"/>
  </cols>
  <sheetData>
    <row r="1" spans="1:7" ht="15.75" thickBot="1" x14ac:dyDescent="0.3"/>
    <row r="2" spans="1:7" ht="15.75" thickBot="1" x14ac:dyDescent="0.3">
      <c r="A2" s="1"/>
      <c r="B2" s="26" t="s">
        <v>39</v>
      </c>
      <c r="C2" s="34"/>
      <c r="D2" s="35"/>
    </row>
    <row r="4" spans="1:7" ht="18.75" customHeight="1" x14ac:dyDescent="0.3">
      <c r="A4" s="36" t="s">
        <v>5</v>
      </c>
      <c r="B4" s="36"/>
      <c r="C4" s="36"/>
      <c r="D4" s="36"/>
      <c r="E4" s="36"/>
    </row>
    <row r="5" spans="1:7" ht="30" x14ac:dyDescent="0.25">
      <c r="A5" s="7" t="s">
        <v>2</v>
      </c>
      <c r="B5" s="8" t="s">
        <v>6</v>
      </c>
      <c r="C5" s="9" t="s">
        <v>0</v>
      </c>
      <c r="D5" s="10" t="s">
        <v>3</v>
      </c>
      <c r="E5" s="10" t="s">
        <v>4</v>
      </c>
      <c r="F5" s="21" t="s">
        <v>25</v>
      </c>
      <c r="G5" s="21" t="s">
        <v>26</v>
      </c>
    </row>
    <row r="6" spans="1:7" x14ac:dyDescent="0.25">
      <c r="A6" s="2">
        <v>1</v>
      </c>
      <c r="B6" s="11" t="s">
        <v>7</v>
      </c>
      <c r="C6" s="12" t="s">
        <v>23</v>
      </c>
      <c r="D6" s="13">
        <v>8</v>
      </c>
      <c r="E6" s="13">
        <f>D6*2</f>
        <v>16</v>
      </c>
      <c r="F6" s="22">
        <v>0</v>
      </c>
      <c r="G6" s="22">
        <f>F6*E6</f>
        <v>0</v>
      </c>
    </row>
    <row r="7" spans="1:7" x14ac:dyDescent="0.25">
      <c r="A7" s="2">
        <v>2</v>
      </c>
      <c r="B7" s="11" t="s">
        <v>7</v>
      </c>
      <c r="C7" s="12" t="s">
        <v>8</v>
      </c>
      <c r="D7" s="13">
        <v>32</v>
      </c>
      <c r="E7" s="13">
        <f>D7*2</f>
        <v>64</v>
      </c>
      <c r="F7" s="22">
        <v>0</v>
      </c>
      <c r="G7" s="22">
        <f t="shared" ref="G7:G34" si="0">F7*E7</f>
        <v>0</v>
      </c>
    </row>
    <row r="8" spans="1:7" x14ac:dyDescent="0.25">
      <c r="A8" s="2">
        <v>3</v>
      </c>
      <c r="B8" s="11" t="s">
        <v>7</v>
      </c>
      <c r="C8" s="12" t="s">
        <v>9</v>
      </c>
      <c r="D8" s="13">
        <v>2</v>
      </c>
      <c r="E8" s="13">
        <f t="shared" ref="E8:E14" si="1">D8*2</f>
        <v>4</v>
      </c>
      <c r="F8" s="22">
        <v>0</v>
      </c>
      <c r="G8" s="22">
        <f t="shared" si="0"/>
        <v>0</v>
      </c>
    </row>
    <row r="9" spans="1:7" x14ac:dyDescent="0.25">
      <c r="A9" s="2">
        <v>4</v>
      </c>
      <c r="B9" s="11" t="s">
        <v>7</v>
      </c>
      <c r="C9" s="12" t="s">
        <v>10</v>
      </c>
      <c r="D9" s="13">
        <v>2</v>
      </c>
      <c r="E9" s="13">
        <f t="shared" si="1"/>
        <v>4</v>
      </c>
      <c r="F9" s="22">
        <v>0</v>
      </c>
      <c r="G9" s="22">
        <f t="shared" si="0"/>
        <v>0</v>
      </c>
    </row>
    <row r="10" spans="1:7" x14ac:dyDescent="0.25">
      <c r="A10" s="2">
        <v>5</v>
      </c>
      <c r="B10" s="11" t="s">
        <v>7</v>
      </c>
      <c r="C10" s="12" t="s">
        <v>11</v>
      </c>
      <c r="D10" s="13">
        <v>2</v>
      </c>
      <c r="E10" s="13">
        <f t="shared" si="1"/>
        <v>4</v>
      </c>
      <c r="F10" s="22">
        <v>0</v>
      </c>
      <c r="G10" s="22">
        <f t="shared" si="0"/>
        <v>0</v>
      </c>
    </row>
    <row r="11" spans="1:7" x14ac:dyDescent="0.25">
      <c r="A11" s="2">
        <v>6</v>
      </c>
      <c r="B11" s="11" t="s">
        <v>7</v>
      </c>
      <c r="C11" s="12" t="s">
        <v>12</v>
      </c>
      <c r="D11" s="13">
        <v>4</v>
      </c>
      <c r="E11" s="13">
        <f t="shared" si="1"/>
        <v>8</v>
      </c>
      <c r="F11" s="22">
        <v>0</v>
      </c>
      <c r="G11" s="22">
        <f t="shared" si="0"/>
        <v>0</v>
      </c>
    </row>
    <row r="12" spans="1:7" x14ac:dyDescent="0.25">
      <c r="A12" s="2">
        <v>7</v>
      </c>
      <c r="B12" s="11" t="s">
        <v>7</v>
      </c>
      <c r="C12" s="12" t="s">
        <v>13</v>
      </c>
      <c r="D12" s="13">
        <v>4</v>
      </c>
      <c r="E12" s="13">
        <f t="shared" si="1"/>
        <v>8</v>
      </c>
      <c r="F12" s="22">
        <v>0</v>
      </c>
      <c r="G12" s="22">
        <f t="shared" si="0"/>
        <v>0</v>
      </c>
    </row>
    <row r="13" spans="1:7" x14ac:dyDescent="0.25">
      <c r="A13" s="2">
        <v>8</v>
      </c>
      <c r="B13" s="11" t="s">
        <v>7</v>
      </c>
      <c r="C13" s="12" t="s">
        <v>19</v>
      </c>
      <c r="D13" s="13">
        <v>1</v>
      </c>
      <c r="E13" s="13">
        <f t="shared" si="1"/>
        <v>2</v>
      </c>
      <c r="F13" s="22">
        <v>0</v>
      </c>
      <c r="G13" s="22">
        <f t="shared" si="0"/>
        <v>0</v>
      </c>
    </row>
    <row r="14" spans="1:7" x14ac:dyDescent="0.25">
      <c r="A14" s="2">
        <v>9</v>
      </c>
      <c r="B14" s="11" t="s">
        <v>7</v>
      </c>
      <c r="C14" s="12" t="s">
        <v>18</v>
      </c>
      <c r="D14" s="13">
        <v>1</v>
      </c>
      <c r="E14" s="13">
        <f t="shared" si="1"/>
        <v>2</v>
      </c>
      <c r="F14" s="22">
        <v>0</v>
      </c>
      <c r="G14" s="22">
        <f t="shared" si="0"/>
        <v>0</v>
      </c>
    </row>
    <row r="15" spans="1:7" x14ac:dyDescent="0.25">
      <c r="A15" s="2">
        <v>10</v>
      </c>
      <c r="B15" s="11" t="s">
        <v>16</v>
      </c>
      <c r="C15" s="12" t="s">
        <v>23</v>
      </c>
      <c r="D15" s="13">
        <v>8</v>
      </c>
      <c r="E15" s="13">
        <f>D15*2</f>
        <v>16</v>
      </c>
      <c r="F15" s="22">
        <v>0</v>
      </c>
      <c r="G15" s="22">
        <f t="shared" si="0"/>
        <v>0</v>
      </c>
    </row>
    <row r="16" spans="1:7" x14ac:dyDescent="0.25">
      <c r="A16" s="2">
        <v>11</v>
      </c>
      <c r="B16" s="11" t="s">
        <v>16</v>
      </c>
      <c r="C16" s="12" t="s">
        <v>8</v>
      </c>
      <c r="D16" s="13">
        <v>32</v>
      </c>
      <c r="E16" s="13">
        <f>D16*2</f>
        <v>64</v>
      </c>
      <c r="F16" s="22">
        <v>0</v>
      </c>
      <c r="G16" s="22">
        <f t="shared" si="0"/>
        <v>0</v>
      </c>
    </row>
    <row r="17" spans="1:7" x14ac:dyDescent="0.25">
      <c r="A17" s="2">
        <v>12</v>
      </c>
      <c r="B17" s="11" t="s">
        <v>16</v>
      </c>
      <c r="C17" s="12" t="s">
        <v>9</v>
      </c>
      <c r="D17" s="13">
        <v>2</v>
      </c>
      <c r="E17" s="13">
        <f t="shared" ref="E17:E23" si="2">D17*2</f>
        <v>4</v>
      </c>
      <c r="F17" s="22">
        <v>0</v>
      </c>
      <c r="G17" s="22">
        <f t="shared" si="0"/>
        <v>0</v>
      </c>
    </row>
    <row r="18" spans="1:7" x14ac:dyDescent="0.25">
      <c r="A18" s="2">
        <v>13</v>
      </c>
      <c r="B18" s="11" t="s">
        <v>16</v>
      </c>
      <c r="C18" s="12" t="s">
        <v>10</v>
      </c>
      <c r="D18" s="13">
        <v>2</v>
      </c>
      <c r="E18" s="13">
        <f t="shared" si="2"/>
        <v>4</v>
      </c>
      <c r="F18" s="22">
        <v>0</v>
      </c>
      <c r="G18" s="22">
        <f t="shared" si="0"/>
        <v>0</v>
      </c>
    </row>
    <row r="19" spans="1:7" x14ac:dyDescent="0.25">
      <c r="A19" s="2">
        <v>14</v>
      </c>
      <c r="B19" s="11" t="s">
        <v>16</v>
      </c>
      <c r="C19" s="12" t="s">
        <v>11</v>
      </c>
      <c r="D19" s="13">
        <v>2</v>
      </c>
      <c r="E19" s="13">
        <f t="shared" si="2"/>
        <v>4</v>
      </c>
      <c r="F19" s="22">
        <v>0</v>
      </c>
      <c r="G19" s="22">
        <f t="shared" si="0"/>
        <v>0</v>
      </c>
    </row>
    <row r="20" spans="1:7" x14ac:dyDescent="0.25">
      <c r="A20" s="2">
        <v>15</v>
      </c>
      <c r="B20" s="11" t="s">
        <v>16</v>
      </c>
      <c r="C20" s="12" t="s">
        <v>12</v>
      </c>
      <c r="D20" s="13">
        <v>4</v>
      </c>
      <c r="E20" s="13">
        <f t="shared" si="2"/>
        <v>8</v>
      </c>
      <c r="F20" s="22">
        <v>0</v>
      </c>
      <c r="G20" s="22">
        <f t="shared" si="0"/>
        <v>0</v>
      </c>
    </row>
    <row r="21" spans="1:7" x14ac:dyDescent="0.25">
      <c r="A21" s="2">
        <v>16</v>
      </c>
      <c r="B21" s="11" t="s">
        <v>16</v>
      </c>
      <c r="C21" s="12" t="s">
        <v>13</v>
      </c>
      <c r="D21" s="13">
        <v>4</v>
      </c>
      <c r="E21" s="13">
        <f t="shared" si="2"/>
        <v>8</v>
      </c>
      <c r="F21" s="22">
        <v>0</v>
      </c>
      <c r="G21" s="22">
        <f t="shared" si="0"/>
        <v>0</v>
      </c>
    </row>
    <row r="22" spans="1:7" x14ac:dyDescent="0.25">
      <c r="A22" s="2">
        <v>17</v>
      </c>
      <c r="B22" s="11" t="s">
        <v>16</v>
      </c>
      <c r="C22" s="12" t="s">
        <v>19</v>
      </c>
      <c r="D22" s="13">
        <v>1</v>
      </c>
      <c r="E22" s="13">
        <f t="shared" si="2"/>
        <v>2</v>
      </c>
      <c r="F22" s="22">
        <v>0</v>
      </c>
      <c r="G22" s="22">
        <f t="shared" si="0"/>
        <v>0</v>
      </c>
    </row>
    <row r="23" spans="1:7" x14ac:dyDescent="0.25">
      <c r="A23" s="2">
        <v>18</v>
      </c>
      <c r="B23" s="11" t="s">
        <v>16</v>
      </c>
      <c r="C23" s="12" t="s">
        <v>18</v>
      </c>
      <c r="D23" s="13">
        <v>1</v>
      </c>
      <c r="E23" s="13">
        <f t="shared" si="2"/>
        <v>2</v>
      </c>
      <c r="F23" s="22">
        <v>0</v>
      </c>
      <c r="G23" s="22">
        <f t="shared" si="0"/>
        <v>0</v>
      </c>
    </row>
    <row r="24" spans="1:7" x14ac:dyDescent="0.25">
      <c r="A24" s="2">
        <v>19</v>
      </c>
      <c r="B24" s="11" t="s">
        <v>17</v>
      </c>
      <c r="C24" s="12" t="s">
        <v>23</v>
      </c>
      <c r="D24" s="13">
        <v>6</v>
      </c>
      <c r="E24" s="13">
        <f>D24*2</f>
        <v>12</v>
      </c>
      <c r="F24" s="22">
        <v>0</v>
      </c>
      <c r="G24" s="22">
        <f t="shared" si="0"/>
        <v>0</v>
      </c>
    </row>
    <row r="25" spans="1:7" x14ac:dyDescent="0.25">
      <c r="A25" s="2">
        <v>20</v>
      </c>
      <c r="B25" s="11" t="s">
        <v>17</v>
      </c>
      <c r="C25" s="12" t="s">
        <v>8</v>
      </c>
      <c r="D25" s="13">
        <v>32</v>
      </c>
      <c r="E25" s="13">
        <f>D25*2</f>
        <v>64</v>
      </c>
      <c r="F25" s="22">
        <v>0</v>
      </c>
      <c r="G25" s="22">
        <f t="shared" si="0"/>
        <v>0</v>
      </c>
    </row>
    <row r="26" spans="1:7" x14ac:dyDescent="0.25">
      <c r="A26" s="2">
        <v>21</v>
      </c>
      <c r="B26" s="11" t="s">
        <v>17</v>
      </c>
      <c r="C26" s="12" t="s">
        <v>9</v>
      </c>
      <c r="D26" s="13">
        <v>2</v>
      </c>
      <c r="E26" s="13">
        <f t="shared" ref="E26:E29" si="3">D26*2</f>
        <v>4</v>
      </c>
      <c r="F26" s="22">
        <v>0</v>
      </c>
      <c r="G26" s="22">
        <f t="shared" si="0"/>
        <v>0</v>
      </c>
    </row>
    <row r="27" spans="1:7" x14ac:dyDescent="0.25">
      <c r="A27" s="2">
        <v>22</v>
      </c>
      <c r="B27" s="11" t="s">
        <v>17</v>
      </c>
      <c r="C27" s="12" t="s">
        <v>11</v>
      </c>
      <c r="D27" s="13">
        <v>2</v>
      </c>
      <c r="E27" s="13">
        <f t="shared" si="3"/>
        <v>4</v>
      </c>
      <c r="F27" s="22">
        <v>0</v>
      </c>
      <c r="G27" s="22">
        <f t="shared" si="0"/>
        <v>0</v>
      </c>
    </row>
    <row r="28" spans="1:7" x14ac:dyDescent="0.25">
      <c r="A28" s="2">
        <v>23</v>
      </c>
      <c r="B28" s="11" t="s">
        <v>17</v>
      </c>
      <c r="C28" s="12" t="s">
        <v>12</v>
      </c>
      <c r="D28" s="13">
        <v>4</v>
      </c>
      <c r="E28" s="13">
        <f t="shared" si="3"/>
        <v>8</v>
      </c>
      <c r="F28" s="22">
        <v>0</v>
      </c>
      <c r="G28" s="22">
        <f t="shared" si="0"/>
        <v>0</v>
      </c>
    </row>
    <row r="29" spans="1:7" x14ac:dyDescent="0.25">
      <c r="A29" s="2">
        <v>24</v>
      </c>
      <c r="B29" s="11" t="s">
        <v>17</v>
      </c>
      <c r="C29" s="12" t="s">
        <v>13</v>
      </c>
      <c r="D29" s="13">
        <v>4</v>
      </c>
      <c r="E29" s="13">
        <f t="shared" si="3"/>
        <v>8</v>
      </c>
      <c r="F29" s="22">
        <v>0</v>
      </c>
      <c r="G29" s="22">
        <f t="shared" si="0"/>
        <v>0</v>
      </c>
    </row>
    <row r="30" spans="1:7" x14ac:dyDescent="0.25">
      <c r="A30" s="2">
        <v>25</v>
      </c>
      <c r="B30" s="11" t="s">
        <v>17</v>
      </c>
      <c r="C30" s="12" t="s">
        <v>19</v>
      </c>
      <c r="D30" s="13">
        <v>1</v>
      </c>
      <c r="E30" s="13">
        <f t="shared" ref="E30:E31" si="4">D30*2</f>
        <v>2</v>
      </c>
      <c r="F30" s="22">
        <v>0</v>
      </c>
      <c r="G30" s="22">
        <f t="shared" si="0"/>
        <v>0</v>
      </c>
    </row>
    <row r="31" spans="1:7" x14ac:dyDescent="0.25">
      <c r="A31" s="2">
        <v>26</v>
      </c>
      <c r="B31" s="11" t="s">
        <v>17</v>
      </c>
      <c r="C31" s="12" t="s">
        <v>18</v>
      </c>
      <c r="D31" s="13">
        <v>1</v>
      </c>
      <c r="E31" s="13">
        <f t="shared" si="4"/>
        <v>2</v>
      </c>
      <c r="F31" s="22">
        <v>0</v>
      </c>
      <c r="G31" s="22">
        <f t="shared" si="0"/>
        <v>0</v>
      </c>
    </row>
    <row r="32" spans="1:7" x14ac:dyDescent="0.25">
      <c r="A32" s="16"/>
      <c r="B32" s="17"/>
      <c r="C32" s="18"/>
      <c r="D32" s="18"/>
      <c r="E32" s="19"/>
      <c r="F32" s="24" t="s">
        <v>27</v>
      </c>
      <c r="G32" s="25">
        <f>SUM(G3:G31)</f>
        <v>0</v>
      </c>
    </row>
    <row r="33" spans="1:7" x14ac:dyDescent="0.25">
      <c r="A33" s="16"/>
      <c r="B33" s="29"/>
      <c r="C33" s="30"/>
      <c r="D33" s="19"/>
      <c r="E33" s="19"/>
      <c r="F33" s="31"/>
      <c r="G33" s="31"/>
    </row>
    <row r="34" spans="1:7" x14ac:dyDescent="0.25">
      <c r="A34" s="2">
        <v>27</v>
      </c>
      <c r="B34" s="14" t="s">
        <v>36</v>
      </c>
      <c r="C34" s="15" t="s">
        <v>20</v>
      </c>
      <c r="D34" s="15"/>
      <c r="E34" s="13">
        <v>1</v>
      </c>
      <c r="F34" s="22">
        <v>0</v>
      </c>
      <c r="G34" s="22">
        <f t="shared" si="0"/>
        <v>0</v>
      </c>
    </row>
    <row r="35" spans="1:7" x14ac:dyDescent="0.25">
      <c r="A35" s="16"/>
      <c r="B35" s="17"/>
      <c r="C35" s="18"/>
      <c r="D35" s="18"/>
      <c r="E35" s="19"/>
      <c r="F35" s="24" t="s">
        <v>27</v>
      </c>
      <c r="G35" s="25">
        <f>SUM(G6:G34)</f>
        <v>0</v>
      </c>
    </row>
    <row r="36" spans="1:7" x14ac:dyDescent="0.25">
      <c r="A36" s="16"/>
      <c r="B36" s="17"/>
      <c r="C36" s="18"/>
      <c r="D36" s="18"/>
      <c r="E36" s="19"/>
      <c r="F36" s="27"/>
      <c r="G36" s="28"/>
    </row>
    <row r="37" spans="1:7" x14ac:dyDescent="0.25">
      <c r="A37" s="2">
        <v>28</v>
      </c>
      <c r="B37" s="11" t="s">
        <v>7</v>
      </c>
      <c r="C37" s="12" t="s">
        <v>35</v>
      </c>
      <c r="D37" s="13">
        <v>1</v>
      </c>
      <c r="E37" s="13">
        <f t="shared" ref="E37:E48" si="5">D37*2</f>
        <v>2</v>
      </c>
      <c r="F37" s="22">
        <v>0</v>
      </c>
      <c r="G37" s="22">
        <f t="shared" ref="G37:G48" si="6">F37*E37</f>
        <v>0</v>
      </c>
    </row>
    <row r="38" spans="1:7" x14ac:dyDescent="0.25">
      <c r="A38" s="2">
        <v>29</v>
      </c>
      <c r="B38" s="11" t="s">
        <v>7</v>
      </c>
      <c r="C38" s="12" t="s">
        <v>32</v>
      </c>
      <c r="D38" s="13">
        <v>1</v>
      </c>
      <c r="E38" s="13">
        <f t="shared" si="5"/>
        <v>2</v>
      </c>
      <c r="F38" s="22">
        <v>0</v>
      </c>
      <c r="G38" s="22">
        <f t="shared" si="6"/>
        <v>0</v>
      </c>
    </row>
    <row r="39" spans="1:7" x14ac:dyDescent="0.25">
      <c r="A39" s="2">
        <v>30</v>
      </c>
      <c r="B39" s="11" t="s">
        <v>7</v>
      </c>
      <c r="C39" s="12" t="s">
        <v>14</v>
      </c>
      <c r="D39" s="13">
        <v>8</v>
      </c>
      <c r="E39" s="13">
        <f t="shared" si="5"/>
        <v>16</v>
      </c>
      <c r="F39" s="22">
        <v>0</v>
      </c>
      <c r="G39" s="22">
        <f t="shared" si="6"/>
        <v>0</v>
      </c>
    </row>
    <row r="40" spans="1:7" x14ac:dyDescent="0.25">
      <c r="A40" s="2">
        <v>31</v>
      </c>
      <c r="B40" s="11" t="s">
        <v>7</v>
      </c>
      <c r="C40" s="12" t="s">
        <v>15</v>
      </c>
      <c r="D40" s="13">
        <v>4</v>
      </c>
      <c r="E40" s="13">
        <f t="shared" si="5"/>
        <v>8</v>
      </c>
      <c r="F40" s="22">
        <v>0</v>
      </c>
      <c r="G40" s="22">
        <f t="shared" si="6"/>
        <v>0</v>
      </c>
    </row>
    <row r="41" spans="1:7" x14ac:dyDescent="0.25">
      <c r="A41" s="2">
        <v>32</v>
      </c>
      <c r="B41" s="11" t="s">
        <v>16</v>
      </c>
      <c r="C41" s="12" t="s">
        <v>35</v>
      </c>
      <c r="D41" s="13">
        <v>1</v>
      </c>
      <c r="E41" s="13">
        <f t="shared" si="5"/>
        <v>2</v>
      </c>
      <c r="F41" s="22">
        <v>0</v>
      </c>
      <c r="G41" s="22">
        <f t="shared" si="6"/>
        <v>0</v>
      </c>
    </row>
    <row r="42" spans="1:7" x14ac:dyDescent="0.25">
      <c r="A42" s="2">
        <v>33</v>
      </c>
      <c r="B42" s="11" t="s">
        <v>16</v>
      </c>
      <c r="C42" s="12" t="s">
        <v>32</v>
      </c>
      <c r="D42" s="13">
        <v>1</v>
      </c>
      <c r="E42" s="13">
        <f t="shared" si="5"/>
        <v>2</v>
      </c>
      <c r="F42" s="22">
        <v>0</v>
      </c>
      <c r="G42" s="22">
        <f t="shared" si="6"/>
        <v>0</v>
      </c>
    </row>
    <row r="43" spans="1:7" x14ac:dyDescent="0.25">
      <c r="A43" s="2">
        <v>34</v>
      </c>
      <c r="B43" s="11" t="s">
        <v>16</v>
      </c>
      <c r="C43" s="12" t="s">
        <v>14</v>
      </c>
      <c r="D43" s="13">
        <v>8</v>
      </c>
      <c r="E43" s="13">
        <f t="shared" si="5"/>
        <v>16</v>
      </c>
      <c r="F43" s="22">
        <v>0</v>
      </c>
      <c r="G43" s="22">
        <f t="shared" si="6"/>
        <v>0</v>
      </c>
    </row>
    <row r="44" spans="1:7" x14ac:dyDescent="0.25">
      <c r="A44" s="2">
        <v>35</v>
      </c>
      <c r="B44" s="11" t="s">
        <v>16</v>
      </c>
      <c r="C44" s="12" t="s">
        <v>15</v>
      </c>
      <c r="D44" s="13">
        <v>4</v>
      </c>
      <c r="E44" s="13">
        <f t="shared" si="5"/>
        <v>8</v>
      </c>
      <c r="F44" s="22">
        <v>0</v>
      </c>
      <c r="G44" s="22">
        <f t="shared" si="6"/>
        <v>0</v>
      </c>
    </row>
    <row r="45" spans="1:7" x14ac:dyDescent="0.25">
      <c r="A45" s="2">
        <v>36</v>
      </c>
      <c r="B45" s="11" t="s">
        <v>17</v>
      </c>
      <c r="C45" s="12" t="s">
        <v>35</v>
      </c>
      <c r="D45" s="13">
        <v>1</v>
      </c>
      <c r="E45" s="13">
        <f t="shared" si="5"/>
        <v>2</v>
      </c>
      <c r="F45" s="22">
        <v>0</v>
      </c>
      <c r="G45" s="22">
        <f t="shared" si="6"/>
        <v>0</v>
      </c>
    </row>
    <row r="46" spans="1:7" x14ac:dyDescent="0.25">
      <c r="A46" s="2">
        <v>37</v>
      </c>
      <c r="B46" s="11" t="s">
        <v>17</v>
      </c>
      <c r="C46" s="12" t="s">
        <v>32</v>
      </c>
      <c r="D46" s="13">
        <v>1</v>
      </c>
      <c r="E46" s="13">
        <f t="shared" si="5"/>
        <v>2</v>
      </c>
      <c r="F46" s="22">
        <v>0</v>
      </c>
      <c r="G46" s="22">
        <f t="shared" si="6"/>
        <v>0</v>
      </c>
    </row>
    <row r="47" spans="1:7" x14ac:dyDescent="0.25">
      <c r="A47" s="2">
        <v>38</v>
      </c>
      <c r="B47" s="11" t="s">
        <v>17</v>
      </c>
      <c r="C47" s="12" t="s">
        <v>14</v>
      </c>
      <c r="D47" s="13">
        <v>6</v>
      </c>
      <c r="E47" s="13">
        <f t="shared" si="5"/>
        <v>12</v>
      </c>
      <c r="F47" s="22">
        <v>0</v>
      </c>
      <c r="G47" s="22">
        <f t="shared" si="6"/>
        <v>0</v>
      </c>
    </row>
    <row r="48" spans="1:7" x14ac:dyDescent="0.25">
      <c r="A48" s="2">
        <v>39</v>
      </c>
      <c r="B48" s="11" t="s">
        <v>17</v>
      </c>
      <c r="C48" s="12" t="s">
        <v>15</v>
      </c>
      <c r="D48" s="13">
        <v>3</v>
      </c>
      <c r="E48" s="13">
        <f t="shared" si="5"/>
        <v>6</v>
      </c>
      <c r="F48" s="22">
        <v>0</v>
      </c>
      <c r="G48" s="22">
        <f t="shared" si="6"/>
        <v>0</v>
      </c>
    </row>
    <row r="49" spans="1:7" x14ac:dyDescent="0.25">
      <c r="A49" s="16"/>
      <c r="B49" s="17"/>
      <c r="C49" s="18"/>
      <c r="D49" s="18"/>
      <c r="E49" s="19"/>
      <c r="F49" s="24" t="s">
        <v>27</v>
      </c>
      <c r="G49" s="25">
        <f>SUM(G20:G48)</f>
        <v>0</v>
      </c>
    </row>
    <row r="50" spans="1:7" x14ac:dyDescent="0.25">
      <c r="A50" s="16"/>
      <c r="B50" s="29"/>
      <c r="C50" s="30"/>
      <c r="D50" s="19"/>
      <c r="E50" s="19"/>
      <c r="F50" s="31"/>
      <c r="G50" s="31"/>
    </row>
    <row r="51" spans="1:7" x14ac:dyDescent="0.25">
      <c r="A51" s="2">
        <v>40</v>
      </c>
      <c r="B51" s="11" t="s">
        <v>7</v>
      </c>
      <c r="C51" s="12" t="s">
        <v>33</v>
      </c>
      <c r="D51" s="13">
        <v>1</v>
      </c>
      <c r="E51" s="13">
        <f t="shared" ref="E51:E53" si="7">D51*2</f>
        <v>2</v>
      </c>
      <c r="F51" s="22">
        <v>0</v>
      </c>
      <c r="G51" s="22">
        <f t="shared" ref="G51:G53" si="8">F51*E51</f>
        <v>0</v>
      </c>
    </row>
    <row r="52" spans="1:7" x14ac:dyDescent="0.25">
      <c r="A52" s="2">
        <v>41</v>
      </c>
      <c r="B52" s="11" t="s">
        <v>7</v>
      </c>
      <c r="C52" s="12" t="s">
        <v>30</v>
      </c>
      <c r="D52" s="13">
        <v>8</v>
      </c>
      <c r="E52" s="13">
        <f t="shared" si="7"/>
        <v>16</v>
      </c>
      <c r="F52" s="22">
        <v>0</v>
      </c>
      <c r="G52" s="22">
        <f t="shared" si="8"/>
        <v>0</v>
      </c>
    </row>
    <row r="53" spans="1:7" x14ac:dyDescent="0.25">
      <c r="A53" s="2">
        <v>42</v>
      </c>
      <c r="B53" s="11" t="s">
        <v>7</v>
      </c>
      <c r="C53" s="12" t="s">
        <v>31</v>
      </c>
      <c r="D53" s="13">
        <v>4</v>
      </c>
      <c r="E53" s="13">
        <f t="shared" si="7"/>
        <v>8</v>
      </c>
      <c r="F53" s="22">
        <v>0</v>
      </c>
      <c r="G53" s="22">
        <f t="shared" si="8"/>
        <v>0</v>
      </c>
    </row>
    <row r="54" spans="1:7" x14ac:dyDescent="0.25">
      <c r="A54" s="2">
        <v>43</v>
      </c>
      <c r="B54" s="11" t="s">
        <v>17</v>
      </c>
      <c r="C54" s="12" t="s">
        <v>33</v>
      </c>
      <c r="D54" s="13">
        <v>1</v>
      </c>
      <c r="E54" s="13">
        <f t="shared" ref="E54:E56" si="9">D54*2</f>
        <v>2</v>
      </c>
      <c r="F54" s="22">
        <v>0</v>
      </c>
      <c r="G54" s="22">
        <f t="shared" ref="G54:G56" si="10">F54*E54</f>
        <v>0</v>
      </c>
    </row>
    <row r="55" spans="1:7" x14ac:dyDescent="0.25">
      <c r="A55" s="2">
        <v>44</v>
      </c>
      <c r="B55" s="11" t="s">
        <v>17</v>
      </c>
      <c r="C55" s="12" t="s">
        <v>30</v>
      </c>
      <c r="D55" s="13">
        <v>6</v>
      </c>
      <c r="E55" s="13">
        <f t="shared" si="9"/>
        <v>12</v>
      </c>
      <c r="F55" s="23">
        <v>0</v>
      </c>
      <c r="G55" s="22">
        <f t="shared" si="10"/>
        <v>0</v>
      </c>
    </row>
    <row r="56" spans="1:7" x14ac:dyDescent="0.25">
      <c r="A56" s="2">
        <v>45</v>
      </c>
      <c r="B56" s="11" t="s">
        <v>17</v>
      </c>
      <c r="C56" s="12" t="s">
        <v>31</v>
      </c>
      <c r="D56" s="13">
        <v>3</v>
      </c>
      <c r="E56" s="13">
        <f t="shared" si="9"/>
        <v>6</v>
      </c>
      <c r="F56" s="22">
        <v>0</v>
      </c>
      <c r="G56" s="22">
        <f t="shared" si="10"/>
        <v>0</v>
      </c>
    </row>
    <row r="57" spans="1:7" x14ac:dyDescent="0.25">
      <c r="A57" s="2">
        <v>46</v>
      </c>
      <c r="B57" s="11" t="s">
        <v>16</v>
      </c>
      <c r="C57" s="12" t="s">
        <v>33</v>
      </c>
      <c r="D57" s="13">
        <v>1</v>
      </c>
      <c r="E57" s="13">
        <f t="shared" ref="E57:E59" si="11">D57*2</f>
        <v>2</v>
      </c>
      <c r="F57" s="22">
        <v>0</v>
      </c>
      <c r="G57" s="22">
        <f t="shared" ref="G57:G59" si="12">F57*E57</f>
        <v>0</v>
      </c>
    </row>
    <row r="58" spans="1:7" x14ac:dyDescent="0.25">
      <c r="A58" s="2">
        <v>47</v>
      </c>
      <c r="B58" s="11" t="s">
        <v>16</v>
      </c>
      <c r="C58" s="12" t="s">
        <v>30</v>
      </c>
      <c r="D58" s="13">
        <v>8</v>
      </c>
      <c r="E58" s="13">
        <f t="shared" si="11"/>
        <v>16</v>
      </c>
      <c r="F58" s="22">
        <v>0</v>
      </c>
      <c r="G58" s="22">
        <f t="shared" si="12"/>
        <v>0</v>
      </c>
    </row>
    <row r="59" spans="1:7" x14ac:dyDescent="0.25">
      <c r="A59" s="2">
        <v>48</v>
      </c>
      <c r="B59" s="11" t="s">
        <v>16</v>
      </c>
      <c r="C59" s="12" t="s">
        <v>31</v>
      </c>
      <c r="D59" s="13">
        <v>4</v>
      </c>
      <c r="E59" s="13">
        <f t="shared" si="11"/>
        <v>8</v>
      </c>
      <c r="F59" s="22">
        <v>0</v>
      </c>
      <c r="G59" s="22">
        <f t="shared" si="12"/>
        <v>0</v>
      </c>
    </row>
    <row r="60" spans="1:7" x14ac:dyDescent="0.25">
      <c r="A60" s="16"/>
      <c r="B60" s="17"/>
      <c r="C60" s="18"/>
      <c r="D60" s="18"/>
      <c r="E60" s="19"/>
      <c r="F60" s="24" t="s">
        <v>27</v>
      </c>
      <c r="G60" s="25">
        <f>SUM(G31:G59)</f>
        <v>0</v>
      </c>
    </row>
    <row r="61" spans="1:7" x14ac:dyDescent="0.25">
      <c r="A61" s="16"/>
      <c r="B61" s="29"/>
      <c r="C61" s="30"/>
      <c r="D61" s="19"/>
      <c r="E61" s="19"/>
      <c r="F61" s="31"/>
      <c r="G61" s="31"/>
    </row>
    <row r="62" spans="1:7" x14ac:dyDescent="0.25">
      <c r="A62" s="2">
        <v>49</v>
      </c>
      <c r="B62" s="11" t="s">
        <v>7</v>
      </c>
      <c r="C62" s="12" t="s">
        <v>34</v>
      </c>
      <c r="D62" s="13">
        <v>1</v>
      </c>
      <c r="E62" s="13">
        <f t="shared" ref="E62:E70" si="13">D62*2</f>
        <v>2</v>
      </c>
      <c r="F62" s="22">
        <v>0</v>
      </c>
      <c r="G62" s="22">
        <f t="shared" ref="G62:G70" si="14">F62*E62</f>
        <v>0</v>
      </c>
    </row>
    <row r="63" spans="1:7" x14ac:dyDescent="0.25">
      <c r="A63" s="2">
        <v>50</v>
      </c>
      <c r="B63" s="11" t="s">
        <v>7</v>
      </c>
      <c r="C63" s="12" t="s">
        <v>28</v>
      </c>
      <c r="D63" s="13">
        <v>8</v>
      </c>
      <c r="E63" s="13">
        <f t="shared" si="13"/>
        <v>16</v>
      </c>
      <c r="F63" s="22">
        <v>0</v>
      </c>
      <c r="G63" s="22">
        <f t="shared" si="14"/>
        <v>0</v>
      </c>
    </row>
    <row r="64" spans="1:7" x14ac:dyDescent="0.25">
      <c r="A64" s="2">
        <v>51</v>
      </c>
      <c r="B64" s="11" t="s">
        <v>7</v>
      </c>
      <c r="C64" s="12" t="s">
        <v>29</v>
      </c>
      <c r="D64" s="13">
        <v>4</v>
      </c>
      <c r="E64" s="13">
        <f t="shared" si="13"/>
        <v>8</v>
      </c>
      <c r="F64" s="22">
        <v>0</v>
      </c>
      <c r="G64" s="22">
        <f t="shared" si="14"/>
        <v>0</v>
      </c>
    </row>
    <row r="65" spans="1:7" x14ac:dyDescent="0.25">
      <c r="A65" s="2">
        <v>52</v>
      </c>
      <c r="B65" s="11" t="s">
        <v>16</v>
      </c>
      <c r="C65" s="12" t="s">
        <v>34</v>
      </c>
      <c r="D65" s="13">
        <v>1</v>
      </c>
      <c r="E65" s="13">
        <f t="shared" si="13"/>
        <v>2</v>
      </c>
      <c r="F65" s="22">
        <v>0</v>
      </c>
      <c r="G65" s="22">
        <f t="shared" si="14"/>
        <v>0</v>
      </c>
    </row>
    <row r="66" spans="1:7" x14ac:dyDescent="0.25">
      <c r="A66" s="2">
        <v>53</v>
      </c>
      <c r="B66" s="11" t="s">
        <v>16</v>
      </c>
      <c r="C66" s="12" t="s">
        <v>28</v>
      </c>
      <c r="D66" s="13">
        <v>8</v>
      </c>
      <c r="E66" s="13">
        <f t="shared" si="13"/>
        <v>16</v>
      </c>
      <c r="F66" s="22">
        <v>0</v>
      </c>
      <c r="G66" s="22">
        <f t="shared" si="14"/>
        <v>0</v>
      </c>
    </row>
    <row r="67" spans="1:7" x14ac:dyDescent="0.25">
      <c r="A67" s="2">
        <v>54</v>
      </c>
      <c r="B67" s="11" t="s">
        <v>16</v>
      </c>
      <c r="C67" s="12" t="s">
        <v>29</v>
      </c>
      <c r="D67" s="13">
        <v>4</v>
      </c>
      <c r="E67" s="13">
        <f t="shared" si="13"/>
        <v>8</v>
      </c>
      <c r="F67" s="22">
        <v>0</v>
      </c>
      <c r="G67" s="22">
        <f t="shared" si="14"/>
        <v>0</v>
      </c>
    </row>
    <row r="68" spans="1:7" x14ac:dyDescent="0.25">
      <c r="A68" s="2">
        <v>55</v>
      </c>
      <c r="B68" s="11" t="s">
        <v>17</v>
      </c>
      <c r="C68" s="12" t="s">
        <v>34</v>
      </c>
      <c r="D68" s="13">
        <v>1</v>
      </c>
      <c r="E68" s="13">
        <f t="shared" si="13"/>
        <v>2</v>
      </c>
      <c r="F68" s="22">
        <v>0</v>
      </c>
      <c r="G68" s="22">
        <f t="shared" si="14"/>
        <v>0</v>
      </c>
    </row>
    <row r="69" spans="1:7" x14ac:dyDescent="0.25">
      <c r="A69" s="2">
        <v>56</v>
      </c>
      <c r="B69" s="11" t="s">
        <v>17</v>
      </c>
      <c r="C69" s="12" t="s">
        <v>28</v>
      </c>
      <c r="D69" s="13">
        <v>6</v>
      </c>
      <c r="E69" s="13">
        <f t="shared" si="13"/>
        <v>12</v>
      </c>
      <c r="F69" s="23">
        <v>0</v>
      </c>
      <c r="G69" s="22">
        <f t="shared" si="14"/>
        <v>0</v>
      </c>
    </row>
    <row r="70" spans="1:7" x14ac:dyDescent="0.25">
      <c r="A70" s="2">
        <v>57</v>
      </c>
      <c r="B70" s="11" t="s">
        <v>17</v>
      </c>
      <c r="C70" s="12" t="s">
        <v>29</v>
      </c>
      <c r="D70" s="13">
        <v>3</v>
      </c>
      <c r="E70" s="13">
        <f t="shared" si="13"/>
        <v>6</v>
      </c>
      <c r="F70" s="22">
        <v>0</v>
      </c>
      <c r="G70" s="22">
        <f t="shared" si="14"/>
        <v>0</v>
      </c>
    </row>
    <row r="71" spans="1:7" x14ac:dyDescent="0.25">
      <c r="A71" s="16"/>
      <c r="B71" s="17"/>
      <c r="C71" s="18"/>
      <c r="D71" s="18"/>
      <c r="E71" s="19"/>
      <c r="F71" s="24" t="s">
        <v>27</v>
      </c>
      <c r="G71" s="25">
        <f>SUM(G42:G70)</f>
        <v>0</v>
      </c>
    </row>
    <row r="72" spans="1:7" x14ac:dyDescent="0.25">
      <c r="A72" s="16"/>
      <c r="B72" s="17"/>
      <c r="C72" s="18"/>
      <c r="D72" s="18"/>
      <c r="E72" s="19"/>
      <c r="F72" s="27"/>
      <c r="G72" s="28"/>
    </row>
    <row r="73" spans="1:7" ht="18.75" x14ac:dyDescent="0.3">
      <c r="C73" s="4" t="s">
        <v>1</v>
      </c>
    </row>
    <row r="74" spans="1:7" ht="18.75" x14ac:dyDescent="0.3">
      <c r="C74" s="3" t="s">
        <v>37</v>
      </c>
    </row>
    <row r="75" spans="1:7" ht="18.75" x14ac:dyDescent="0.3">
      <c r="C75" s="3" t="s">
        <v>21</v>
      </c>
    </row>
    <row r="76" spans="1:7" ht="18.75" x14ac:dyDescent="0.3">
      <c r="C76" s="3" t="s">
        <v>22</v>
      </c>
    </row>
    <row r="77" spans="1:7" ht="37.5" x14ac:dyDescent="0.3">
      <c r="C77" s="20" t="s">
        <v>24</v>
      </c>
    </row>
    <row r="78" spans="1:7" ht="19.5" thickBot="1" x14ac:dyDescent="0.35">
      <c r="C78" s="3"/>
    </row>
    <row r="79" spans="1:7" ht="78.75" customHeight="1" x14ac:dyDescent="0.25">
      <c r="A79" s="37" t="s">
        <v>38</v>
      </c>
      <c r="B79" s="38"/>
      <c r="C79" s="42" t="s">
        <v>40</v>
      </c>
      <c r="D79" s="42"/>
      <c r="E79" s="42"/>
      <c r="F79" s="42"/>
      <c r="G79" s="43"/>
    </row>
    <row r="80" spans="1:7" ht="46.5" customHeight="1" x14ac:dyDescent="0.25">
      <c r="A80" s="39" t="s">
        <v>42</v>
      </c>
      <c r="B80" s="40"/>
      <c r="C80" s="41" t="s">
        <v>44</v>
      </c>
      <c r="D80" s="41"/>
      <c r="E80" s="41"/>
      <c r="F80" s="41"/>
      <c r="G80" s="44"/>
    </row>
    <row r="81" spans="1:7" ht="120.75" customHeight="1" thickBot="1" x14ac:dyDescent="0.3">
      <c r="A81" s="32" t="s">
        <v>43</v>
      </c>
      <c r="B81" s="33"/>
      <c r="C81" s="45" t="s">
        <v>41</v>
      </c>
      <c r="D81" s="45"/>
      <c r="E81" s="45"/>
      <c r="F81" s="45"/>
      <c r="G81" s="46"/>
    </row>
    <row r="82" spans="1:7" x14ac:dyDescent="0.25">
      <c r="A82" s="16"/>
      <c r="B82" s="17"/>
      <c r="C82" s="18"/>
      <c r="D82" s="18"/>
      <c r="E82" s="19"/>
    </row>
    <row r="83" spans="1:7" x14ac:dyDescent="0.25">
      <c r="A83" s="16"/>
      <c r="B83" s="17"/>
      <c r="C83" s="18"/>
      <c r="D83" s="18"/>
      <c r="E83" s="19"/>
    </row>
    <row r="84" spans="1:7" x14ac:dyDescent="0.25">
      <c r="A84" s="16"/>
      <c r="B84" s="17"/>
      <c r="C84" s="18"/>
      <c r="D84" s="18"/>
      <c r="E84" s="19"/>
    </row>
  </sheetData>
  <mergeCells count="8">
    <mergeCell ref="A81:B81"/>
    <mergeCell ref="C81:G81"/>
    <mergeCell ref="C2:D2"/>
    <mergeCell ref="A4:E4"/>
    <mergeCell ref="A79:B79"/>
    <mergeCell ref="C79:G79"/>
    <mergeCell ref="A80:B80"/>
    <mergeCell ref="C80:G8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Спецификация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2018-01-17T11:48:03Z</dcterms:modified>
</cp:coreProperties>
</file>